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11640" activeTab="0"/>
  </bookViews>
  <sheets>
    <sheet name="Foglio1" sheetId="1" r:id="rId1"/>
    <sheet name="Foglio2" sheetId="2" r:id="rId2"/>
    <sheet name="Foglio3" sheetId="3" r:id="rId3"/>
  </sheets>
  <definedNames>
    <definedName name="_xlnm.Print_Area" localSheetId="0">'Foglio1'!$B$7:$H$36</definedName>
  </definedNames>
  <calcPr fullCalcOnLoad="1"/>
</workbook>
</file>

<file path=xl/sharedStrings.xml><?xml version="1.0" encoding="utf-8"?>
<sst xmlns="http://schemas.openxmlformats.org/spreadsheetml/2006/main" count="34" uniqueCount="31">
  <si>
    <t>ricevuta per cessione diritto d'autore</t>
  </si>
  <si>
    <t>Articolo : __________________</t>
  </si>
  <si>
    <t>data:</t>
  </si>
  <si>
    <t>totale</t>
  </si>
  <si>
    <t>ritenuta d'acconto Irpef (20% sul 60% dell'imponibile)</t>
  </si>
  <si>
    <t>netto da pagare</t>
  </si>
  <si>
    <t>spettabile &lt;dati cliente&gt;</t>
  </si>
  <si>
    <t>&lt;dati percipiente&gt;</t>
  </si>
  <si>
    <t>Prestazione : __________________</t>
  </si>
  <si>
    <t>nota: le ricevute sono documenti semplici da non numerare</t>
  </si>
  <si>
    <t xml:space="preserve"> Importo non soggetto ad IVA ai sensi dell'art.3, c. 4, DPR 633/1972</t>
  </si>
  <si>
    <t>L'autore ha meno di 35 anni ?</t>
  </si>
  <si>
    <t>Sì</t>
  </si>
  <si>
    <t>No</t>
  </si>
  <si>
    <t>ritenuta d'acconto Irpef (20% sul 75% dell'imponibile)</t>
  </si>
  <si>
    <t>L'autore è iscritto all'Inpgi?</t>
  </si>
  <si>
    <t>(cassa professionale giornalisti)</t>
  </si>
  <si>
    <t>(e non li compie nell'anno di pagamento)</t>
  </si>
  <si>
    <t xml:space="preserve"> Note:</t>
  </si>
  <si>
    <t>totale ricevuta</t>
  </si>
  <si>
    <t xml:space="preserve"> art. 54, c. 8,TUIR 917/1986</t>
  </si>
  <si>
    <t xml:space="preserve"> abbattimento forfettario dell'imponibile del 40% per soggetto con meno di 35 anni</t>
  </si>
  <si>
    <t xml:space="preserve"> abbattimento forfettario dell'imponibile del 25% per soggetto con 35 o più anni</t>
  </si>
  <si>
    <t>Selezionare dalle due caselle sottostanti :</t>
  </si>
  <si>
    <t xml:space="preserve">Il foglio di calcolo allegato può essere utile per compilare correttamente una ricevuta per la cessione del diritto d’autore da parte dello stesso autore, </t>
  </si>
  <si>
    <t>se ne esclude l’utilizzo in presenza di rapporto di lavoro subordinato, anche co.co.pro.</t>
  </si>
  <si>
    <t>by Luca Simonini</t>
  </si>
  <si>
    <t>www.simonini.biz</t>
  </si>
  <si>
    <r>
      <rPr>
        <b/>
        <sz val="11"/>
        <color indexed="8"/>
        <rFont val="Calibri"/>
        <family val="2"/>
      </rPr>
      <t>Privacy:</t>
    </r>
    <r>
      <rPr>
        <sz val="11"/>
        <color theme="1"/>
        <rFont val="Calibri"/>
        <family val="2"/>
      </rPr>
      <t xml:space="preserve">
ai sensi della legge sulla privacy i tuoi dati (indirizzo e-mail) saranno utilizzati solo per l’invio del foglio di calcolo che hai acquistato; non riceverai nessun altra comunicazione da me se non su tua richiesta e per l’oggetto della transazione; i tuoi dati saranno trattati nel rispetto delle norme sulla privacy e non saranno ceduti a terzi, inoltre potrai chiederne la modifica o la cancellazione in qualsiasi momento scrivendo all’indirizzo e-mail presente sul sito.
</t>
    </r>
    <r>
      <rPr>
        <b/>
        <sz val="11"/>
        <color indexed="8"/>
        <rFont val="Calibri"/>
        <family val="2"/>
      </rPr>
      <t>Disclaimer:</t>
    </r>
    <r>
      <rPr>
        <sz val="11"/>
        <color theme="1"/>
        <rFont val="Calibri"/>
        <family val="2"/>
      </rPr>
      <t xml:space="preserve">
Non si assume alcuna responsabilità o garanzia in merito al materiale visionato o scaricato da questo sito, né in caso di malfunzionamenti dovuti ad un cattivo uso dei suggerimenti o consigli che trovate sul sito. I documenti pubblicati da questo sito non rivestono carattere di ufficialità: di conseguenza, si declina ogni responsabilità per eventuali inesattezze contenute nei testi presenti sul sito. Le opinioni  e le interpretazioni espresse nei documenti presenti nel sito sono aggiornati al momento della loro data, e non esonerano gli utenti dal valutare, alla luce degli elementi che connotano le concrete situazioni e delle possibili difformi interpretazioni ufficiali o pronunce giurisprudenziali, se e come utilizzarle e applicarle.
L’autore non si assume responsabilità per modifiche legislative che rendano inattuali le formule utilizzate, ma dove possibile si provvederà a rendere disponibili sul sito i fogli aggiornati, scaricabili previo nuovo acquisto.
</t>
    </r>
    <r>
      <rPr>
        <b/>
        <sz val="11"/>
        <color indexed="8"/>
        <rFont val="Calibri"/>
        <family val="2"/>
      </rPr>
      <t>Diritto di recesso:</t>
    </r>
    <r>
      <rPr>
        <sz val="11"/>
        <color theme="1"/>
        <rFont val="Calibri"/>
        <family val="2"/>
      </rPr>
      <t xml:space="preserve">
ai sensi del "codice del consumo", considerato che:
1) l'acquirente ha visionato il prodotto acquistato nella funzione demo, con tutti i campi variabili attivi ad eccezione del solo campo "importo";
2) il bene inviato è fruibile senza limitazioni di tempo, consente di produrre copie utilizzabili su più dispositivi (computer, smartphone) e non ha protezioni da copiatura;
non si ritiene applicabile il diritto di recesso.
</t>
    </r>
    <r>
      <rPr>
        <b/>
        <sz val="11"/>
        <color indexed="8"/>
        <rFont val="Calibri"/>
        <family val="2"/>
      </rPr>
      <t xml:space="preserve">Accedendo, navigando e consultando questo sito si intendono lette, comprese ed accettate tutte le condizioni sopra esposte. </t>
    </r>
    <r>
      <rPr>
        <sz val="11"/>
        <color theme="1"/>
        <rFont val="Calibri"/>
        <family val="2"/>
      </rPr>
      <t xml:space="preserve">
</t>
    </r>
  </si>
  <si>
    <t>Vuoi inserire importi diversi ?   Scorri in basso e scopri come fare.</t>
  </si>
  <si>
    <r>
      <t xml:space="preserve">Se pensi che questo foglio di calcolo possa esserti utile e vuoi una versione con la quale inserire gli importi che desideri, ti chiedo un piccolo contributo per il tempo che ho impiegato a produrlo.
Vai alla pagina della vetrina presente sul sito, effettua il pagamento in modalità sicura con PayPal e indica il tuo indirizzo mail, nel giro di breve tempo riceverai il foglio di calcolo senza la limitazione sul campo importo (restano protette solo le formule di calcolo per evitare involontarie cancellazioni e compromettere le funzionalità).
</t>
    </r>
    <r>
      <rPr>
        <b/>
        <sz val="11"/>
        <color indexed="10"/>
        <rFont val="Calibri"/>
        <family val="2"/>
      </rPr>
      <t>Tempi di consegna:</t>
    </r>
    <r>
      <rPr>
        <sz val="11"/>
        <color indexed="10"/>
        <rFont val="Calibri"/>
        <family val="2"/>
      </rPr>
      <t xml:space="preserve">
da pochi minuti a poche ore nei giorni feriali, non garantisco la risposta nei giorni festivi e durante il mese di agosto potresti aspettare qualche giorno.</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</si>
</sst>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 numFmtId="169" formatCode="0.0%"/>
  </numFmts>
  <fonts count="56">
    <font>
      <sz val="11"/>
      <color theme="1"/>
      <name val="Calibri"/>
      <family val="2"/>
    </font>
    <font>
      <sz val="11"/>
      <color indexed="8"/>
      <name val="Calibri"/>
      <family val="2"/>
    </font>
    <font>
      <b/>
      <sz val="11"/>
      <color indexed="8"/>
      <name val="Calibri"/>
      <family val="2"/>
    </font>
    <font>
      <sz val="11"/>
      <color indexed="10"/>
      <name val="Calibri"/>
      <family val="2"/>
    </font>
    <font>
      <b/>
      <sz val="11"/>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3"/>
      <color indexed="10"/>
      <name val="Calibri"/>
      <family val="2"/>
    </font>
    <font>
      <i/>
      <sz val="12"/>
      <color indexed="8"/>
      <name val="Calibri"/>
      <family val="2"/>
    </font>
    <font>
      <sz val="11"/>
      <color indexed="18"/>
      <name val="Calibri"/>
      <family val="2"/>
    </font>
    <font>
      <i/>
      <sz val="12"/>
      <color indexed="8"/>
      <name val="Antique Olive"/>
      <family val="2"/>
    </font>
    <font>
      <u val="single"/>
      <sz val="11"/>
      <color indexed="12"/>
      <name val="Antique Olive"/>
      <family val="2"/>
    </font>
    <font>
      <b/>
      <u val="single"/>
      <sz val="11"/>
      <color indexed="18"/>
      <name val="Calibri"/>
      <family val="2"/>
    </font>
    <font>
      <sz val="11"/>
      <color indexed="30"/>
      <name val="Comic Sans MS"/>
      <family val="4"/>
    </font>
    <font>
      <sz val="11"/>
      <color indexed="9"/>
      <name val="Comic Sans MS"/>
      <family val="4"/>
    </font>
    <font>
      <b/>
      <sz val="14"/>
      <color indexed="1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3"/>
      <color rgb="FFFF0000"/>
      <name val="Calibri"/>
      <family val="2"/>
    </font>
    <font>
      <i/>
      <sz val="12"/>
      <color theme="1"/>
      <name val="Calibri"/>
      <family val="2"/>
    </font>
    <font>
      <sz val="11"/>
      <color theme="3" tint="-0.24997000396251678"/>
      <name val="Calibri"/>
      <family val="2"/>
    </font>
    <font>
      <i/>
      <sz val="12"/>
      <color theme="1"/>
      <name val="Antique Olive"/>
      <family val="2"/>
    </font>
    <font>
      <u val="single"/>
      <sz val="11"/>
      <color theme="10"/>
      <name val="Antique Olive"/>
      <family val="2"/>
    </font>
    <font>
      <b/>
      <u val="single"/>
      <sz val="11"/>
      <color theme="3" tint="-0.24997000396251678"/>
      <name val="Calibri"/>
      <family val="2"/>
    </font>
    <font>
      <sz val="11"/>
      <color rgb="FF0070C0"/>
      <name val="Comic Sans MS"/>
      <family val="4"/>
    </font>
    <font>
      <sz val="11"/>
      <color theme="0"/>
      <name val="Comic Sans MS"/>
      <family val="4"/>
    </font>
    <font>
      <b/>
      <sz val="14"/>
      <color theme="5"/>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border>
    <border>
      <left style="medium"/>
      <right/>
      <top/>
      <bottom/>
    </border>
    <border>
      <left/>
      <right style="medium"/>
      <top/>
      <bottom/>
    </border>
    <border>
      <left/>
      <right/>
      <top/>
      <bottom style="thin"/>
    </border>
    <border>
      <left/>
      <right/>
      <top style="thin"/>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Font="1" applyAlignment="1">
      <alignment/>
    </xf>
    <xf numFmtId="0" fontId="0" fillId="0" borderId="0" xfId="0" applyAlignment="1" applyProtection="1">
      <alignment/>
      <protection hidden="1"/>
    </xf>
    <xf numFmtId="44" fontId="0" fillId="0" borderId="0" xfId="60" applyFont="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44" fontId="0" fillId="0" borderId="0" xfId="60" applyFont="1" applyBorder="1" applyAlignment="1" applyProtection="1">
      <alignment/>
      <protection hidden="1"/>
    </xf>
    <xf numFmtId="14" fontId="0" fillId="0" borderId="12" xfId="0" applyNumberFormat="1" applyBorder="1" applyAlignment="1" applyProtection="1">
      <alignment/>
      <protection hidden="1"/>
    </xf>
    <xf numFmtId="0" fontId="0" fillId="0" borderId="12" xfId="0" applyBorder="1" applyAlignment="1" applyProtection="1">
      <alignment/>
      <protection hidden="1"/>
    </xf>
    <xf numFmtId="44" fontId="0" fillId="0" borderId="13" xfId="60" applyFont="1" applyBorder="1" applyAlignment="1" applyProtection="1">
      <alignment/>
      <protection hidden="1"/>
    </xf>
    <xf numFmtId="0" fontId="0" fillId="0" borderId="0" xfId="0" applyBorder="1" applyAlignment="1" applyProtection="1">
      <alignment horizontal="right"/>
      <protection hidden="1"/>
    </xf>
    <xf numFmtId="44" fontId="0" fillId="0" borderId="0" xfId="0" applyNumberFormat="1" applyBorder="1" applyAlignment="1" applyProtection="1">
      <alignment/>
      <protection hidden="1"/>
    </xf>
    <xf numFmtId="0" fontId="47" fillId="0" borderId="0" xfId="0" applyFont="1" applyAlignment="1" applyProtection="1">
      <alignment/>
      <protection hidden="1"/>
    </xf>
    <xf numFmtId="0" fontId="44" fillId="0" borderId="0" xfId="0" applyFont="1" applyBorder="1" applyAlignment="1" applyProtection="1">
      <alignment horizontal="right"/>
      <protection hidden="1"/>
    </xf>
    <xf numFmtId="44" fontId="44" fillId="0" borderId="13" xfId="60" applyFont="1" applyBorder="1" applyAlignment="1" applyProtection="1">
      <alignment/>
      <protection hidden="1"/>
    </xf>
    <xf numFmtId="44" fontId="0" fillId="0" borderId="0" xfId="0" applyNumberFormat="1" applyBorder="1" applyAlignment="1" applyProtection="1">
      <alignment horizontal="right"/>
      <protection hidden="1"/>
    </xf>
    <xf numFmtId="44" fontId="44" fillId="0" borderId="14" xfId="60" applyFont="1" applyBorder="1" applyAlignment="1" applyProtection="1">
      <alignment/>
      <protection hidden="1"/>
    </xf>
    <xf numFmtId="0" fontId="48" fillId="0" borderId="11" xfId="0" applyFont="1" applyBorder="1" applyAlignment="1" applyProtection="1">
      <alignment/>
      <protection hidden="1"/>
    </xf>
    <xf numFmtId="0" fontId="48" fillId="0" borderId="11" xfId="0" applyFont="1" applyBorder="1" applyAlignment="1" applyProtection="1">
      <alignment vertical="center"/>
      <protection hidden="1"/>
    </xf>
    <xf numFmtId="0" fontId="48" fillId="0" borderId="0" xfId="0" applyFont="1" applyBorder="1" applyAlignment="1" applyProtection="1">
      <alignment vertical="center"/>
      <protection hidden="1"/>
    </xf>
    <xf numFmtId="0" fontId="48" fillId="0" borderId="12" xfId="0" applyFont="1" applyBorder="1" applyAlignment="1" applyProtection="1">
      <alignment vertical="center"/>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44" fontId="0" fillId="0" borderId="16" xfId="60" applyFont="1" applyBorder="1" applyAlignment="1" applyProtection="1">
      <alignment/>
      <protection hidden="1"/>
    </xf>
    <xf numFmtId="0" fontId="0" fillId="0" borderId="17" xfId="0" applyBorder="1" applyAlignment="1" applyProtection="1">
      <alignment/>
      <protection hidden="1"/>
    </xf>
    <xf numFmtId="0" fontId="30" fillId="0" borderId="0" xfId="0" applyFont="1" applyAlignment="1" applyProtection="1">
      <alignment horizontal="center"/>
      <protection hidden="1"/>
    </xf>
    <xf numFmtId="0" fontId="30" fillId="0" borderId="0" xfId="0" applyFont="1" applyAlignment="1" applyProtection="1">
      <alignment/>
      <protection hidden="1"/>
    </xf>
    <xf numFmtId="0" fontId="0" fillId="16" borderId="0" xfId="0" applyFill="1" applyAlignment="1" applyProtection="1">
      <alignment horizontal="center"/>
      <protection hidden="1" locked="0"/>
    </xf>
    <xf numFmtId="0" fontId="0" fillId="0" borderId="18" xfId="0" applyBorder="1" applyAlignment="1" applyProtection="1">
      <alignment/>
      <protection locked="0"/>
    </xf>
    <xf numFmtId="0" fontId="0" fillId="0" borderId="19" xfId="0" applyBorder="1" applyAlignment="1" applyProtection="1">
      <alignment/>
      <protection locked="0"/>
    </xf>
    <xf numFmtId="44" fontId="0" fillId="0" borderId="19" xfId="60" applyFont="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44" fontId="0" fillId="0" borderId="0" xfId="60" applyFont="1" applyBorder="1" applyAlignment="1" applyProtection="1">
      <alignment/>
      <protection locked="0"/>
    </xf>
    <xf numFmtId="0" fontId="38" fillId="0" borderId="0" xfId="0" applyFont="1" applyAlignment="1" applyProtection="1">
      <alignment/>
      <protection hidden="1"/>
    </xf>
    <xf numFmtId="0" fontId="49" fillId="0" borderId="0" xfId="0" applyFont="1" applyAlignment="1">
      <alignment/>
    </xf>
    <xf numFmtId="44" fontId="50" fillId="0" borderId="0" xfId="60" applyFont="1" applyAlignment="1" applyProtection="1">
      <alignment/>
      <protection hidden="1"/>
    </xf>
    <xf numFmtId="44" fontId="51" fillId="0" borderId="0" xfId="36" applyNumberFormat="1" applyFont="1" applyAlignment="1" applyProtection="1">
      <alignment/>
      <protection hidden="1"/>
    </xf>
    <xf numFmtId="0" fontId="52" fillId="0" borderId="0" xfId="0" applyFont="1" applyAlignment="1" applyProtection="1">
      <alignment/>
      <protection hidden="1"/>
    </xf>
    <xf numFmtId="44" fontId="53" fillId="0" borderId="0" xfId="60" applyFont="1" applyFill="1" applyBorder="1" applyAlignment="1" applyProtection="1">
      <alignment/>
      <protection hidden="1"/>
    </xf>
    <xf numFmtId="44" fontId="54" fillId="0" borderId="0" xfId="60" applyFont="1" applyFill="1" applyBorder="1" applyAlignment="1" applyProtection="1">
      <alignment/>
      <protection hidden="1"/>
    </xf>
    <xf numFmtId="9" fontId="54" fillId="0" borderId="0" xfId="49" applyFont="1" applyFill="1" applyBorder="1" applyAlignment="1" applyProtection="1">
      <alignment/>
      <protection hidden="1"/>
    </xf>
    <xf numFmtId="44" fontId="54" fillId="0" borderId="0" xfId="60" applyFont="1" applyFill="1" applyBorder="1" applyAlignment="1" applyProtection="1">
      <alignment horizontal="left"/>
      <protection hidden="1"/>
    </xf>
    <xf numFmtId="168" fontId="54" fillId="0" borderId="0" xfId="49" applyNumberFormat="1" applyFont="1" applyFill="1" applyBorder="1" applyAlignment="1" applyProtection="1">
      <alignment horizontal="center"/>
      <protection hidden="1"/>
    </xf>
    <xf numFmtId="10" fontId="54" fillId="0" borderId="0" xfId="49" applyNumberFormat="1" applyFont="1" applyFill="1" applyBorder="1" applyAlignment="1" applyProtection="1">
      <alignment/>
      <protection hidden="1"/>
    </xf>
    <xf numFmtId="169" fontId="54" fillId="0" borderId="0" xfId="49" applyNumberFormat="1" applyFont="1" applyFill="1" applyBorder="1" applyAlignment="1" applyProtection="1">
      <alignment/>
      <protection hidden="1"/>
    </xf>
    <xf numFmtId="0" fontId="55" fillId="0" borderId="0" xfId="0" applyFont="1" applyAlignment="1">
      <alignment horizontal="left"/>
    </xf>
    <xf numFmtId="44" fontId="0" fillId="0" borderId="0" xfId="60" applyFont="1" applyBorder="1" applyAlignment="1" applyProtection="1">
      <alignment/>
      <protection/>
    </xf>
    <xf numFmtId="44" fontId="0" fillId="0" borderId="13" xfId="60" applyFont="1" applyBorder="1" applyAlignment="1" applyProtection="1">
      <alignment/>
      <protection/>
    </xf>
    <xf numFmtId="0" fontId="0" fillId="0" borderId="0" xfId="0" applyAlignment="1">
      <alignment horizontal="justify"/>
    </xf>
    <xf numFmtId="0" fontId="38" fillId="0" borderId="0" xfId="36" applyFont="1" applyAlignment="1" applyProtection="1">
      <alignment horizontal="justify" vertical="top" wrapText="1"/>
      <protection/>
    </xf>
    <xf numFmtId="0" fontId="0" fillId="0" borderId="0" xfId="0" applyAlignment="1">
      <alignment horizontal="justify"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monini.biz/" TargetMode="External" /><Relationship Id="rId2" Type="http://schemas.openxmlformats.org/officeDocument/2006/relationships/hyperlink" Target="http://www.simonini.biz/vetrina_8.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46"/>
  <sheetViews>
    <sheetView showGridLines="0" showRowColHeaders="0" tabSelected="1" zoomScalePageLayoutView="0" workbookViewId="0" topLeftCell="A1">
      <selection activeCell="M7" sqref="M7"/>
    </sheetView>
  </sheetViews>
  <sheetFormatPr defaultColWidth="9.140625" defaultRowHeight="15"/>
  <cols>
    <col min="1" max="1" width="9.140625" style="1" customWidth="1"/>
    <col min="2" max="2" width="12.7109375" style="1" customWidth="1"/>
    <col min="3" max="3" width="34.421875" style="1" bestFit="1" customWidth="1"/>
    <col min="4" max="5" width="9.140625" style="1" customWidth="1"/>
    <col min="6" max="6" width="9.421875" style="1" bestFit="1" customWidth="1"/>
    <col min="7" max="7" width="15.00390625" style="2" customWidth="1"/>
    <col min="8" max="8" width="2.57421875" style="1" customWidth="1"/>
    <col min="9" max="16384" width="9.140625" style="1" customWidth="1"/>
  </cols>
  <sheetData>
    <row r="1" ht="15">
      <c r="B1" s="35" t="s">
        <v>24</v>
      </c>
    </row>
    <row r="2" ht="15">
      <c r="B2" s="38" t="s">
        <v>25</v>
      </c>
    </row>
    <row r="5" ht="15">
      <c r="J5" s="34" t="s">
        <v>23</v>
      </c>
    </row>
    <row r="6" ht="15.75" thickBot="1"/>
    <row r="7" spans="2:13" ht="15">
      <c r="B7" s="28" t="s">
        <v>7</v>
      </c>
      <c r="C7" s="29"/>
      <c r="D7" s="29"/>
      <c r="E7" s="29"/>
      <c r="F7" s="29"/>
      <c r="G7" s="30"/>
      <c r="H7" s="3"/>
      <c r="J7" s="1" t="s">
        <v>15</v>
      </c>
      <c r="M7" s="27" t="s">
        <v>13</v>
      </c>
    </row>
    <row r="8" spans="2:10" ht="15">
      <c r="B8" s="31"/>
      <c r="C8" s="32"/>
      <c r="D8" s="32"/>
      <c r="E8" s="32"/>
      <c r="F8" s="33" t="s">
        <v>2</v>
      </c>
      <c r="G8" s="1"/>
      <c r="H8" s="7"/>
      <c r="J8" s="1" t="s">
        <v>16</v>
      </c>
    </row>
    <row r="9" spans="2:8" ht="15">
      <c r="B9" s="31"/>
      <c r="C9" s="32"/>
      <c r="D9" s="32"/>
      <c r="E9" s="32"/>
      <c r="F9" s="32"/>
      <c r="G9" s="33"/>
      <c r="H9" s="8"/>
    </row>
    <row r="10" spans="2:15" ht="15">
      <c r="B10" s="31"/>
      <c r="C10" s="32"/>
      <c r="D10" s="32"/>
      <c r="E10" s="32" t="s">
        <v>6</v>
      </c>
      <c r="F10" s="32"/>
      <c r="G10" s="33"/>
      <c r="H10" s="8"/>
      <c r="J10" s="1" t="s">
        <v>11</v>
      </c>
      <c r="M10" s="27" t="s">
        <v>13</v>
      </c>
      <c r="O10" s="25" t="s">
        <v>12</v>
      </c>
    </row>
    <row r="11" spans="2:15" ht="15">
      <c r="B11" s="31"/>
      <c r="C11" s="32"/>
      <c r="D11" s="32"/>
      <c r="E11" s="32"/>
      <c r="F11" s="32"/>
      <c r="G11" s="33"/>
      <c r="H11" s="8"/>
      <c r="J11" s="1" t="s">
        <v>17</v>
      </c>
      <c r="O11" s="25" t="s">
        <v>13</v>
      </c>
    </row>
    <row r="12" spans="2:15" ht="15">
      <c r="B12" s="31"/>
      <c r="C12" s="32"/>
      <c r="D12" s="32"/>
      <c r="E12" s="32"/>
      <c r="F12" s="32"/>
      <c r="G12" s="33"/>
      <c r="H12" s="8"/>
      <c r="O12" s="26"/>
    </row>
    <row r="13" spans="2:15" ht="15">
      <c r="B13" s="31"/>
      <c r="C13" s="32"/>
      <c r="D13" s="32"/>
      <c r="E13" s="32"/>
      <c r="F13" s="32"/>
      <c r="G13" s="33"/>
      <c r="H13" s="8"/>
      <c r="O13" s="26" t="s">
        <v>4</v>
      </c>
    </row>
    <row r="14" spans="2:15" ht="15">
      <c r="B14" s="31"/>
      <c r="C14" s="32" t="s">
        <v>0</v>
      </c>
      <c r="D14" s="32"/>
      <c r="E14" s="32"/>
      <c r="F14" s="32"/>
      <c r="G14" s="47"/>
      <c r="H14" s="8"/>
      <c r="O14" s="26" t="s">
        <v>14</v>
      </c>
    </row>
    <row r="15" spans="2:15" ht="15">
      <c r="B15" s="31"/>
      <c r="C15" s="32"/>
      <c r="D15" s="32"/>
      <c r="E15" s="32"/>
      <c r="F15" s="32"/>
      <c r="G15" s="47"/>
      <c r="H15" s="8"/>
      <c r="O15" s="26"/>
    </row>
    <row r="16" spans="2:15" ht="15">
      <c r="B16" s="31"/>
      <c r="C16" s="32" t="s">
        <v>8</v>
      </c>
      <c r="D16" s="32"/>
      <c r="E16" s="32"/>
      <c r="F16" s="32"/>
      <c r="G16" s="47">
        <v>453</v>
      </c>
      <c r="H16" s="8"/>
      <c r="O16" s="26" t="s">
        <v>21</v>
      </c>
    </row>
    <row r="17" spans="2:15" ht="15">
      <c r="B17" s="31"/>
      <c r="C17" s="32" t="s">
        <v>1</v>
      </c>
      <c r="D17" s="32"/>
      <c r="E17" s="32"/>
      <c r="F17" s="32"/>
      <c r="G17" s="47"/>
      <c r="H17" s="8"/>
      <c r="O17" s="26" t="s">
        <v>22</v>
      </c>
    </row>
    <row r="18" spans="2:8" ht="15">
      <c r="B18" s="31"/>
      <c r="C18" s="32" t="s">
        <v>1</v>
      </c>
      <c r="D18" s="32"/>
      <c r="E18" s="32"/>
      <c r="F18" s="32"/>
      <c r="G18" s="47"/>
      <c r="H18" s="8"/>
    </row>
    <row r="19" spans="2:10" ht="18.75">
      <c r="B19" s="31"/>
      <c r="C19" s="32"/>
      <c r="D19" s="32"/>
      <c r="E19" s="32"/>
      <c r="F19" s="32"/>
      <c r="G19" s="47"/>
      <c r="H19" s="8"/>
      <c r="J19" s="46" t="s">
        <v>29</v>
      </c>
    </row>
    <row r="20" spans="2:8" ht="15">
      <c r="B20" s="31"/>
      <c r="C20" s="32"/>
      <c r="D20" s="32"/>
      <c r="E20" s="32"/>
      <c r="F20" s="32"/>
      <c r="G20" s="47"/>
      <c r="H20" s="8"/>
    </row>
    <row r="21" spans="2:8" ht="15">
      <c r="B21" s="31"/>
      <c r="C21" s="32"/>
      <c r="D21" s="32"/>
      <c r="E21" s="32"/>
      <c r="F21" s="32"/>
      <c r="G21" s="48"/>
      <c r="H21" s="8"/>
    </row>
    <row r="22" spans="2:8" ht="15">
      <c r="B22" s="4"/>
      <c r="C22" s="5"/>
      <c r="D22" s="5"/>
      <c r="E22" s="5"/>
      <c r="F22" s="10" t="s">
        <v>3</v>
      </c>
      <c r="G22" s="11">
        <f>SUM(G16:G21)</f>
        <v>453</v>
      </c>
      <c r="H22" s="8"/>
    </row>
    <row r="23" spans="2:8" ht="15">
      <c r="B23" s="4"/>
      <c r="C23" s="5"/>
      <c r="D23" s="5"/>
      <c r="E23" s="5"/>
      <c r="F23" s="10">
        <f>IF(M7="Sì","contributo INPGI 2%","")</f>
      </c>
      <c r="G23" s="6">
        <f>ROUND(IF(M7="Sì",G22*0.02,0),2)</f>
        <v>0</v>
      </c>
      <c r="H23" s="8"/>
    </row>
    <row r="24" spans="2:10" ht="17.25">
      <c r="B24" s="4"/>
      <c r="C24" s="5"/>
      <c r="D24" s="5"/>
      <c r="E24" s="5"/>
      <c r="F24" s="10" t="str">
        <f>IF(G22&lt;77.48,"","Bollo")</f>
        <v>Bollo</v>
      </c>
      <c r="G24" s="9">
        <f>IF((G22+G23)&lt;77.48,0,2)</f>
        <v>2</v>
      </c>
      <c r="H24" s="8"/>
      <c r="J24" s="12" t="str">
        <f>IF((G22+G23)&lt;77.48,"","  &lt;----  Aggiungere marca da bollo da 2,00 sull'originale (copia per committente)")</f>
        <v>  &lt;----  Aggiungere marca da bollo da 2,00 sull'originale (copia per committente)</v>
      </c>
    </row>
    <row r="25" spans="2:8" ht="15">
      <c r="B25" s="4"/>
      <c r="C25" s="5"/>
      <c r="D25" s="5"/>
      <c r="E25" s="5"/>
      <c r="F25" s="13" t="s">
        <v>19</v>
      </c>
      <c r="G25" s="14">
        <f>SUM(G22:G24)</f>
        <v>455</v>
      </c>
      <c r="H25" s="8"/>
    </row>
    <row r="26" spans="2:8" ht="15">
      <c r="B26" s="4"/>
      <c r="C26" s="5"/>
      <c r="D26" s="5"/>
      <c r="E26" s="5"/>
      <c r="F26" s="10" t="str">
        <f>IF(M10="Sì",O13,O14)</f>
        <v>ritenuta d'acconto Irpef (20% sul 75% dell'imponibile)</v>
      </c>
      <c r="G26" s="6">
        <f>ROUND(IF(M10="Sì",G22*0.6*0.2,G22*0.75*0.2),2)</f>
        <v>67.95</v>
      </c>
      <c r="H26" s="8"/>
    </row>
    <row r="27" spans="2:8" ht="15">
      <c r="B27" s="4"/>
      <c r="C27" s="5"/>
      <c r="D27" s="5"/>
      <c r="E27" s="5"/>
      <c r="F27" s="15"/>
      <c r="G27" s="6"/>
      <c r="H27" s="8"/>
    </row>
    <row r="28" spans="2:8" ht="15.75" thickBot="1">
      <c r="B28" s="4"/>
      <c r="C28" s="5"/>
      <c r="D28" s="5"/>
      <c r="E28" s="5"/>
      <c r="F28" s="13" t="s">
        <v>5</v>
      </c>
      <c r="G28" s="16">
        <f>G25-G26</f>
        <v>387.05</v>
      </c>
      <c r="H28" s="8"/>
    </row>
    <row r="29" spans="2:8" ht="15">
      <c r="B29" s="4" t="s">
        <v>18</v>
      </c>
      <c r="C29" s="5"/>
      <c r="D29" s="5"/>
      <c r="E29" s="5"/>
      <c r="F29" s="5"/>
      <c r="G29" s="6"/>
      <c r="H29" s="8"/>
    </row>
    <row r="30" spans="2:8" ht="15.75">
      <c r="B30" s="17" t="s">
        <v>10</v>
      </c>
      <c r="C30" s="5"/>
      <c r="D30" s="5"/>
      <c r="E30" s="5"/>
      <c r="F30" s="5"/>
      <c r="G30" s="6"/>
      <c r="H30" s="8"/>
    </row>
    <row r="31" spans="2:8" ht="15">
      <c r="B31" s="4"/>
      <c r="C31" s="5"/>
      <c r="D31" s="5"/>
      <c r="E31" s="5"/>
      <c r="F31" s="5"/>
      <c r="G31" s="6"/>
      <c r="H31" s="8"/>
    </row>
    <row r="32" spans="2:8" ht="15.75">
      <c r="B32" s="17">
        <f>IF(M7="Sì"," Ritenuta calcolata al netto del contributo INPGI (non è imponibile)","")</f>
      </c>
      <c r="C32" s="5"/>
      <c r="D32" s="5"/>
      <c r="E32" s="5"/>
      <c r="F32" s="5"/>
      <c r="G32" s="6"/>
      <c r="H32" s="8"/>
    </row>
    <row r="33" spans="2:8" ht="15.75" customHeight="1">
      <c r="B33" s="18" t="str">
        <f>IF(M10="Sì",O16,O17)</f>
        <v> abbattimento forfettario dell'imponibile del 25% per soggetto con 35 o più anni</v>
      </c>
      <c r="C33" s="19"/>
      <c r="D33" s="19"/>
      <c r="E33" s="19"/>
      <c r="F33" s="19"/>
      <c r="G33" s="19"/>
      <c r="H33" s="20"/>
    </row>
    <row r="34" spans="2:8" ht="15.75">
      <c r="B34" s="18" t="s">
        <v>20</v>
      </c>
      <c r="C34" s="19"/>
      <c r="D34" s="19"/>
      <c r="E34" s="19"/>
      <c r="F34" s="19"/>
      <c r="G34" s="19"/>
      <c r="H34" s="20"/>
    </row>
    <row r="35" spans="2:8" ht="15">
      <c r="B35" s="4"/>
      <c r="C35" s="5"/>
      <c r="D35" s="5"/>
      <c r="E35" s="5"/>
      <c r="F35" s="5"/>
      <c r="G35" s="6"/>
      <c r="H35" s="8"/>
    </row>
    <row r="36" spans="2:8" ht="15.75" thickBot="1">
      <c r="B36" s="21"/>
      <c r="C36" s="22"/>
      <c r="D36" s="22"/>
      <c r="E36" s="22"/>
      <c r="F36" s="22"/>
      <c r="G36" s="23"/>
      <c r="H36" s="24"/>
    </row>
    <row r="38" ht="15.75">
      <c r="G38" s="36" t="s">
        <v>26</v>
      </c>
    </row>
    <row r="39" spans="2:7" ht="15">
      <c r="B39" s="1" t="s">
        <v>9</v>
      </c>
      <c r="G39" s="37" t="s">
        <v>27</v>
      </c>
    </row>
    <row r="44" spans="3:24" s="39" customFormat="1" ht="189" customHeight="1">
      <c r="C44" s="50" t="s">
        <v>30</v>
      </c>
      <c r="D44" s="50"/>
      <c r="E44" s="50"/>
      <c r="F44" s="50"/>
      <c r="G44" s="50"/>
      <c r="H44" s="50"/>
      <c r="I44" s="50"/>
      <c r="J44" s="50"/>
      <c r="K44" s="50"/>
      <c r="Q44" s="40"/>
      <c r="R44" s="41"/>
      <c r="S44" s="40"/>
      <c r="T44" s="42"/>
      <c r="U44" s="43"/>
      <c r="V44" s="44"/>
      <c r="W44" s="40"/>
      <c r="X44" s="45"/>
    </row>
    <row r="45" spans="3:24" s="39" customFormat="1" ht="16.5">
      <c r="C45" s="49"/>
      <c r="D45" s="49"/>
      <c r="E45" s="49"/>
      <c r="F45" s="49"/>
      <c r="G45" s="49"/>
      <c r="H45" s="49"/>
      <c r="I45" s="49"/>
      <c r="Q45" s="40"/>
      <c r="R45" s="41"/>
      <c r="S45" s="40"/>
      <c r="T45" s="42"/>
      <c r="U45" s="43"/>
      <c r="V45" s="44"/>
      <c r="W45" s="40"/>
      <c r="X45" s="45"/>
    </row>
    <row r="46" spans="3:24" s="39" customFormat="1" ht="400.5" customHeight="1">
      <c r="C46" s="51" t="s">
        <v>28</v>
      </c>
      <c r="D46" s="51"/>
      <c r="E46" s="51"/>
      <c r="F46" s="51"/>
      <c r="G46" s="51"/>
      <c r="H46" s="51"/>
      <c r="I46" s="51"/>
      <c r="J46" s="51"/>
      <c r="K46" s="51"/>
      <c r="Q46" s="40"/>
      <c r="R46" s="41"/>
      <c r="S46" s="40"/>
      <c r="T46" s="42"/>
      <c r="U46" s="43"/>
      <c r="V46" s="44"/>
      <c r="W46" s="40"/>
      <c r="X46" s="45"/>
    </row>
  </sheetData>
  <sheetProtection password="E962" sheet="1"/>
  <mergeCells count="3">
    <mergeCell ref="C45:I45"/>
    <mergeCell ref="C44:K44"/>
    <mergeCell ref="C46:K46"/>
  </mergeCells>
  <dataValidations count="1">
    <dataValidation type="list" allowBlank="1" showInputMessage="1" showErrorMessage="1" sqref="M10 M7">
      <formula1>$O$10:$O$11</formula1>
    </dataValidation>
  </dataValidations>
  <hyperlinks>
    <hyperlink ref="G39" r:id="rId1" display="www.simonini.biz"/>
    <hyperlink ref="C44:K44" r:id="rId2" display="http://www.simonini.biz/vetrina_8.html"/>
  </hyperlinks>
  <printOptions/>
  <pageMargins left="0.57" right="0.56" top="1.4" bottom="0.75" header="0.3" footer="0.3"/>
  <pageSetup horizontalDpi="300" verticalDpi="3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2013-06-27T15:53:31Z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